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9" i="1"/>
  <c r="H113" i="1"/>
  <c r="H97" i="1"/>
  <c r="H98" i="1"/>
  <c r="H101" i="1"/>
  <c r="H102" i="1"/>
  <c r="H88" i="1"/>
  <c r="H9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6" i="1"/>
  <c r="H38" i="1"/>
  <c r="H23" i="1"/>
  <c r="H28" i="1"/>
  <c r="H16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E98" i="1"/>
  <c r="E99" i="1"/>
  <c r="H99" i="1" s="1"/>
  <c r="E100" i="1"/>
  <c r="H100" i="1" s="1"/>
  <c r="E101" i="1"/>
  <c r="E102" i="1"/>
  <c r="E103" i="1"/>
  <c r="H103" i="1" s="1"/>
  <c r="E95" i="1"/>
  <c r="H95" i="1" s="1"/>
  <c r="E88" i="1"/>
  <c r="E89" i="1"/>
  <c r="H89" i="1" s="1"/>
  <c r="E90" i="1"/>
  <c r="H90" i="1" s="1"/>
  <c r="E91" i="1"/>
  <c r="H91" i="1" s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85" i="1" l="1"/>
  <c r="F10" i="1"/>
  <c r="F85" i="1"/>
  <c r="H85" i="1"/>
  <c r="G10" i="1"/>
  <c r="C10" i="1"/>
  <c r="C160" i="1" s="1"/>
  <c r="D10" i="1"/>
  <c r="D160" i="1" s="1"/>
  <c r="H10" i="1"/>
  <c r="E85" i="1"/>
  <c r="E10" i="1"/>
  <c r="G160" i="1" l="1"/>
  <c r="H160" i="1"/>
  <c r="F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<sst xmlns="http://schemas.openxmlformats.org/spreadsheetml/2006/main" count="163" uniqueCount="90">
  <si>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</si>
  <si>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</si>
  <si>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</si>
  <si>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</si>
  <si>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</si>
  <si>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</si>
  <si>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</si>
  <si>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</si>
  <si>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</si>
  <si>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</si>
  <si>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</si>
  <si>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</si>
  <si>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</si>
  <si>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</si>
  <si>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</si>
  <si>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</si>
  <si>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</si>
  <si>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</si>
  <si>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</si>
  <si>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</si>
  <si>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</si>
  <si>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</si>
  <si>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</si>
  <si>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</si>
  <si>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</si>
  <si>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</si>
  <si>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</si>
  <si>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</si>
  <si>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</si>
  <si>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</si>
  <si>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</si>
  <si>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</si>
  <si>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</si>
  <si>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</si>
  <si>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</si>
  <si>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</si>
  <si>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</si>
  <si>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</si>
  <si>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</si>
  <si>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</si>
  <si>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</si>
  <si>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</si>
  <si>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</si>
  <si>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</si>
  <si>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</si>
  <si>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</si>
  <si>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</si>
  <si>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</si>
  <si>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</si>
  <si>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</si>
  <si>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</si>
  <si>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</si>
  <si>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</si>
  <si>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</si>
  <si>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</si>
  <si>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</si>
  <si>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</si>
  <si>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</si>
  <si>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</si>
  <si>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</si>
  <si>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</si>
  <si>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</si>
  <si>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</si>
  <si>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</si>
  <si>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</si>
  <si>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</si>
  <si>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</si>
  <si>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</si>
  <si>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</si>
  <si>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</si>
  <si>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</si>
  <si>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</si>
  <si>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</si>
  <si>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</si>
  <si>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</si>
  <si>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</si>
  <si>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</si>
  <si>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</si>
  <si>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</si>
  <si>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</si>
  <si>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</si>
  <si>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</si>
  <si>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</si>
  <si>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</si>
  <si>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</si>
  <si>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</si>
  <si>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</si>
  <si>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</si>
  <si>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Allende</t>
  </si>
  <si>
    <t xml:space="preserve">Del 01 de Enero al 31 de Diciembre de 2021 y del 01 de enero al 31 de diciembre de 2020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</si>
</sst>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F178" sqref="F17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4031709</v>
      </c>
      <c r="D85" s="17">
        <f t="shared" ref="D85:H85" si="14">SUM(D86,D94,D104,D114,D124,D134,D138,D147,D151)</f>
        <v>0</v>
      </c>
      <c r="E85" s="31">
        <f t="shared" si="14"/>
        <v>4031709</v>
      </c>
      <c r="F85" s="17">
        <f t="shared" si="14"/>
        <v>5050000</v>
      </c>
      <c r="G85" s="17">
        <f t="shared" si="14"/>
        <v>5050000</v>
      </c>
      <c r="H85" s="31">
        <f t="shared" si="14"/>
        <v>-1018291</v>
      </c>
      <c r="M85" s="18"/>
    </row>
    <row r="86" spans="2:13" x14ac:dyDescent="0.2">
      <c r="B86" s="19" t="s">
        <v>13</v>
      </c>
      <c r="C86" s="7">
        <f>SUM(C87:C93)</f>
        <v>1178327</v>
      </c>
      <c r="D86" s="7">
        <f t="shared" ref="D86:H86" si="15">SUM(D87:D93)</f>
        <v>0</v>
      </c>
      <c r="E86" s="29">
        <f t="shared" si="15"/>
        <v>1178327</v>
      </c>
      <c r="F86" s="7">
        <f t="shared" si="15"/>
        <v>1561677</v>
      </c>
      <c r="G86" s="7">
        <f t="shared" si="15"/>
        <v>1561677</v>
      </c>
      <c r="H86" s="29">
        <f t="shared" si="15"/>
        <v>-383350</v>
      </c>
    </row>
    <row r="87" spans="2:13" ht="24" x14ac:dyDescent="0.2">
      <c r="B87" s="10" t="s">
        <v>14</v>
      </c>
      <c r="C87" s="25">
        <v>917752</v>
      </c>
      <c r="D87" s="25">
        <v>0</v>
      </c>
      <c r="E87" s="30">
        <f>SUM(C87:D87)</f>
        <v>917752</v>
      </c>
      <c r="F87" s="26">
        <v>998095</v>
      </c>
      <c r="G87" s="26">
        <v>998095</v>
      </c>
      <c r="H87" s="34">
        <f t="shared" ref="H87:H153" si="16">SUM(E87-F87)</f>
        <v>-80343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59195</v>
      </c>
      <c r="G88" s="26">
        <v>59195</v>
      </c>
      <c r="H88" s="34">
        <f>SUM(E88-F88)</f>
        <v>-59195</v>
      </c>
    </row>
    <row r="89" spans="2:13" x14ac:dyDescent="0.2">
      <c r="B89" s="10" t="s">
        <v>16</v>
      </c>
      <c r="C89" s="25">
        <v>260575</v>
      </c>
      <c r="D89" s="25">
        <v>0</v>
      </c>
      <c r="E89" s="30">
        <f t="shared" si="17"/>
        <v>260575</v>
      </c>
      <c r="F89" s="26">
        <v>433977</v>
      </c>
      <c r="G89" s="26">
        <v>433977</v>
      </c>
      <c r="H89" s="34">
        <f t="shared" si="16"/>
        <v>-173402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42353</v>
      </c>
      <c r="G91" s="26">
        <v>42353</v>
      </c>
      <c r="H91" s="34">
        <f t="shared" si="16"/>
        <v>-42353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28057</v>
      </c>
      <c r="G92" s="26">
        <v>28057</v>
      </c>
      <c r="H92" s="34">
        <f t="shared" si="16"/>
        <v>-28057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989731</v>
      </c>
      <c r="D94" s="7">
        <f t="shared" ref="D94:H94" si="18">SUM(D95:D103)</f>
        <v>0</v>
      </c>
      <c r="E94" s="29">
        <f t="shared" si="18"/>
        <v>989731</v>
      </c>
      <c r="F94" s="7">
        <f t="shared" si="18"/>
        <v>1030708</v>
      </c>
      <c r="G94" s="7">
        <f t="shared" si="18"/>
        <v>1030708</v>
      </c>
      <c r="H94" s="29">
        <f t="shared" si="18"/>
        <v>-40977</v>
      </c>
    </row>
    <row r="95" spans="2:13" ht="24" x14ac:dyDescent="0.2">
      <c r="B95" s="10" t="s">
        <v>22</v>
      </c>
      <c r="C95" s="25">
        <v>106880</v>
      </c>
      <c r="D95" s="25">
        <v>0</v>
      </c>
      <c r="E95" s="30">
        <f t="shared" si="17"/>
        <v>106880</v>
      </c>
      <c r="F95" s="26">
        <v>92057</v>
      </c>
      <c r="G95" s="26">
        <v>92057</v>
      </c>
      <c r="H95" s="34">
        <f t="shared" si="16"/>
        <v>14823</v>
      </c>
    </row>
    <row r="96" spans="2:13" x14ac:dyDescent="0.2">
      <c r="B96" s="10" t="s">
        <v>23</v>
      </c>
      <c r="C96" s="25">
        <v>865</v>
      </c>
      <c r="D96" s="25">
        <v>0</v>
      </c>
      <c r="E96" s="30">
        <f t="shared" si="17"/>
        <v>865</v>
      </c>
      <c r="F96" s="26">
        <v>8630</v>
      </c>
      <c r="G96" s="26">
        <v>8630</v>
      </c>
      <c r="H96" s="34">
        <f t="shared" si="16"/>
        <v>-7765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97889</v>
      </c>
      <c r="D98" s="25">
        <v>0</v>
      </c>
      <c r="E98" s="30">
        <f t="shared" si="17"/>
        <v>97889</v>
      </c>
      <c r="F98" s="26">
        <v>79511</v>
      </c>
      <c r="G98" s="26">
        <v>79511</v>
      </c>
      <c r="H98" s="34">
        <f t="shared" si="16"/>
        <v>18378</v>
      </c>
    </row>
    <row r="99" spans="2:18" ht="24" x14ac:dyDescent="0.2">
      <c r="B99" s="10" t="s">
        <v>26</v>
      </c>
      <c r="C99" s="25">
        <v>14900</v>
      </c>
      <c r="D99" s="25">
        <v>0</v>
      </c>
      <c r="E99" s="30">
        <f t="shared" si="17"/>
        <v>14900</v>
      </c>
      <c r="F99" s="26">
        <v>0</v>
      </c>
      <c r="G99" s="26">
        <v>0</v>
      </c>
      <c r="H99" s="34">
        <f t="shared" si="16"/>
        <v>14900</v>
      </c>
      <c r="J99" s="21"/>
    </row>
    <row r="100" spans="2:18" x14ac:dyDescent="0.2">
      <c r="B100" s="10" t="s">
        <v>27</v>
      </c>
      <c r="C100" s="25">
        <v>349017</v>
      </c>
      <c r="D100" s="25">
        <v>0</v>
      </c>
      <c r="E100" s="30">
        <f t="shared" si="17"/>
        <v>349017</v>
      </c>
      <c r="F100" s="26">
        <v>433563</v>
      </c>
      <c r="G100" s="26">
        <v>433563</v>
      </c>
      <c r="H100" s="34">
        <f t="shared" si="16"/>
        <v>-84546</v>
      </c>
      <c r="R100" s="2"/>
    </row>
    <row r="101" spans="2:18" ht="24" x14ac:dyDescent="0.2">
      <c r="B101" s="10" t="s">
        <v>28</v>
      </c>
      <c r="C101" s="25">
        <v>19914</v>
      </c>
      <c r="D101" s="25">
        <v>0</v>
      </c>
      <c r="E101" s="30">
        <f t="shared" si="17"/>
        <v>19914</v>
      </c>
      <c r="F101" s="26">
        <v>12959</v>
      </c>
      <c r="G101" s="26">
        <v>12959</v>
      </c>
      <c r="H101" s="34">
        <f t="shared" si="16"/>
        <v>6955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400266</v>
      </c>
      <c r="D103" s="25">
        <v>0</v>
      </c>
      <c r="E103" s="30">
        <f t="shared" si="17"/>
        <v>400266</v>
      </c>
      <c r="F103" s="26">
        <v>403988</v>
      </c>
      <c r="G103" s="26">
        <v>403988</v>
      </c>
      <c r="H103" s="34">
        <f t="shared" si="16"/>
        <v>-3722</v>
      </c>
    </row>
    <row r="104" spans="2:18" ht="24" x14ac:dyDescent="0.2">
      <c r="B104" s="20" t="s">
        <v>31</v>
      </c>
      <c r="C104" s="7">
        <f>SUM(C105:C113)</f>
        <v>1863651</v>
      </c>
      <c r="D104" s="7">
        <f t="shared" ref="D104:H104" si="19">SUM(D105:D113)</f>
        <v>0</v>
      </c>
      <c r="E104" s="29">
        <f t="shared" si="19"/>
        <v>1863651</v>
      </c>
      <c r="F104" s="7">
        <f t="shared" si="19"/>
        <v>2457615</v>
      </c>
      <c r="G104" s="7">
        <f t="shared" si="19"/>
        <v>2457615</v>
      </c>
      <c r="H104" s="29">
        <f t="shared" si="19"/>
        <v>-593964</v>
      </c>
    </row>
    <row r="105" spans="2:18" x14ac:dyDescent="0.2">
      <c r="B105" s="10" t="s">
        <v>32</v>
      </c>
      <c r="C105" s="25">
        <v>887203</v>
      </c>
      <c r="D105" s="25">
        <v>0</v>
      </c>
      <c r="E105" s="30">
        <f t="shared" si="17"/>
        <v>887203</v>
      </c>
      <c r="F105" s="26">
        <v>865863</v>
      </c>
      <c r="G105" s="26">
        <v>865863</v>
      </c>
      <c r="H105" s="34">
        <f t="shared" si="16"/>
        <v>21340</v>
      </c>
    </row>
    <row r="106" spans="2:18" x14ac:dyDescent="0.2">
      <c r="B106" s="10" t="s">
        <v>33</v>
      </c>
      <c r="C106" s="25">
        <v>18721</v>
      </c>
      <c r="D106" s="25">
        <v>0</v>
      </c>
      <c r="E106" s="30">
        <f t="shared" si="17"/>
        <v>18721</v>
      </c>
      <c r="F106" s="26">
        <v>21386</v>
      </c>
      <c r="G106" s="26">
        <v>21386</v>
      </c>
      <c r="H106" s="34">
        <f t="shared" si="16"/>
        <v>-2665</v>
      </c>
    </row>
    <row r="107" spans="2:18" ht="24" x14ac:dyDescent="0.2">
      <c r="B107" s="10" t="s">
        <v>34</v>
      </c>
      <c r="C107" s="25">
        <v>35978</v>
      </c>
      <c r="D107" s="25">
        <v>0</v>
      </c>
      <c r="E107" s="30">
        <f t="shared" si="17"/>
        <v>35978</v>
      </c>
      <c r="F107" s="26">
        <v>71808</v>
      </c>
      <c r="G107" s="26">
        <v>71808</v>
      </c>
      <c r="H107" s="34">
        <f t="shared" si="16"/>
        <v>-35830</v>
      </c>
    </row>
    <row r="108" spans="2:18" ht="24" x14ac:dyDescent="0.2">
      <c r="B108" s="10" t="s">
        <v>35</v>
      </c>
      <c r="C108" s="25">
        <v>38209</v>
      </c>
      <c r="D108" s="25">
        <v>0</v>
      </c>
      <c r="E108" s="30">
        <f t="shared" si="17"/>
        <v>38209</v>
      </c>
      <c r="F108" s="26">
        <v>64133</v>
      </c>
      <c r="G108" s="26">
        <v>64133</v>
      </c>
      <c r="H108" s="34">
        <f t="shared" si="16"/>
        <v>-25924</v>
      </c>
    </row>
    <row r="109" spans="2:18" ht="24" x14ac:dyDescent="0.2">
      <c r="B109" s="10" t="s">
        <v>36</v>
      </c>
      <c r="C109" s="25">
        <v>369046</v>
      </c>
      <c r="D109" s="25">
        <v>0</v>
      </c>
      <c r="E109" s="30">
        <f t="shared" si="17"/>
        <v>369046</v>
      </c>
      <c r="F109" s="26">
        <v>595298</v>
      </c>
      <c r="G109" s="26">
        <v>595298</v>
      </c>
      <c r="H109" s="34">
        <f t="shared" si="16"/>
        <v>-226252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28817</v>
      </c>
      <c r="D111" s="25">
        <v>0</v>
      </c>
      <c r="E111" s="30">
        <f t="shared" si="17"/>
        <v>28817</v>
      </c>
      <c r="F111" s="26">
        <v>23195</v>
      </c>
      <c r="G111" s="26">
        <v>23195</v>
      </c>
      <c r="H111" s="34">
        <f t="shared" si="16"/>
        <v>5622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485677</v>
      </c>
      <c r="D113" s="25">
        <v>0</v>
      </c>
      <c r="E113" s="30">
        <f t="shared" si="17"/>
        <v>485677</v>
      </c>
      <c r="F113" s="26">
        <v>815932</v>
      </c>
      <c r="G113" s="26">
        <v>815932</v>
      </c>
      <c r="H113" s="34">
        <f t="shared" si="16"/>
        <v>-330255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4031709</v>
      </c>
      <c r="D160" s="24">
        <f t="shared" ref="D160:G160" si="28">SUM(D10,D85)</f>
        <v>0</v>
      </c>
      <c r="E160" s="32">
        <f>SUM(E10,E85)</f>
        <v>4031709</v>
      </c>
      <c r="F160" s="24">
        <f t="shared" si="28"/>
        <v>5050000</v>
      </c>
      <c r="G160" s="24">
        <f t="shared" si="28"/>
        <v>5050000</v>
      </c>
      <c r="H160" s="32">
        <f>SUM(H10,H85)</f>
        <v>-1018291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2020-01-08T21:14:59Z</dcterms:created>
  <dcterms:modified xsi:type="dcterms:W3CDTF">2022-02-03T19:13:14Z</dcterms:modified>
</cp:coreProperties>
</file>